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dc_lac\Desktop\Privat\Skiclub_fotos\"/>
    </mc:Choice>
  </mc:AlternateContent>
  <xr:revisionPtr revIDLastSave="0" documentId="8_{66D80ED3-DAFF-40FF-85A7-837001C47EB8}" xr6:coauthVersionLast="47" xr6:coauthVersionMax="47" xr10:uidLastSave="{00000000-0000-0000-0000-000000000000}"/>
  <bookViews>
    <workbookView xWindow="-120" yWindow="-120" windowWidth="29040" windowHeight="17640" xr2:uid="{B0699DD2-EB5C-6C45-B67B-BDFE3151059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E12" i="1" s="1"/>
  <c r="D13" i="1"/>
  <c r="F13" i="1" s="1"/>
  <c r="D14" i="1"/>
  <c r="D15" i="1"/>
  <c r="F15" i="1" s="1"/>
  <c r="D16" i="1"/>
  <c r="F16" i="1" s="1"/>
  <c r="D17" i="1"/>
  <c r="E17" i="1" s="1"/>
  <c r="I10" i="1"/>
  <c r="I11" i="1"/>
  <c r="I12" i="1"/>
  <c r="I13" i="1"/>
  <c r="I14" i="1"/>
  <c r="I15" i="1"/>
  <c r="I16" i="1"/>
  <c r="I17" i="1"/>
  <c r="I9" i="1"/>
  <c r="D10" i="1"/>
  <c r="E10" i="1" s="1"/>
  <c r="E11" i="1"/>
  <c r="F14" i="1"/>
  <c r="D9" i="1"/>
  <c r="E9" i="1" s="1"/>
  <c r="F17" i="1" l="1"/>
  <c r="J17" i="1" s="1"/>
  <c r="F12" i="1"/>
  <c r="J12" i="1" s="1"/>
  <c r="E16" i="1"/>
  <c r="J16" i="1" s="1"/>
  <c r="E15" i="1"/>
  <c r="J15" i="1" s="1"/>
  <c r="E14" i="1"/>
  <c r="J14" i="1" s="1"/>
  <c r="F11" i="1"/>
  <c r="J11" i="1" s="1"/>
  <c r="F10" i="1"/>
  <c r="J10" i="1" s="1"/>
  <c r="E13" i="1"/>
  <c r="J13" i="1" s="1"/>
  <c r="F9" i="1"/>
  <c r="J9" i="1" s="1"/>
  <c r="J18" i="1" l="1"/>
</calcChain>
</file>

<file path=xl/sharedStrings.xml><?xml version="1.0" encoding="utf-8"?>
<sst xmlns="http://schemas.openxmlformats.org/spreadsheetml/2006/main" count="47" uniqueCount="44">
  <si>
    <t>Name</t>
  </si>
  <si>
    <t>Training</t>
  </si>
  <si>
    <t>Datum</t>
  </si>
  <si>
    <t>Trainingsstunden</t>
  </si>
  <si>
    <t>Anteilige Fahrzeit</t>
  </si>
  <si>
    <t>Stunden Gesamt</t>
  </si>
  <si>
    <t>Vergütung</t>
  </si>
  <si>
    <t>Km mit eig. PKW</t>
  </si>
  <si>
    <t>Betrag km</t>
  </si>
  <si>
    <t>Betrag Gesamt</t>
  </si>
  <si>
    <t>Unterschrift Trainer</t>
  </si>
  <si>
    <t>1)</t>
  </si>
  <si>
    <t>Für Trainingsfahrten nach Ilgen wird keine Fahrzeit vergütet,</t>
  </si>
  <si>
    <t>für Trainingsfahrten nach Unter- und Oberammergau wird ½ Stunde vergütet,</t>
  </si>
  <si>
    <t>für Trainingsfahrten nach Garmisch, Lermoos, Seefeld, Ehrwald wird 1 Stunde vergütet,</t>
  </si>
  <si>
    <t>für Trainingsfahrten auf einen Gletscher werden 2 Stunden vergütet.</t>
  </si>
  <si>
    <t>2)</t>
  </si>
  <si>
    <r>
      <t xml:space="preserve">Übungsleiter ohne Lizenz erhalten </t>
    </r>
    <r>
      <rPr>
        <b/>
        <sz val="10"/>
        <color theme="1"/>
        <rFont val="Calibri"/>
        <family val="2"/>
      </rPr>
      <t>7,00 Euro/Stunde</t>
    </r>
    <r>
      <rPr>
        <sz val="10"/>
        <color theme="1"/>
        <rFont val="Calibri"/>
        <family val="2"/>
      </rPr>
      <t xml:space="preserve"> </t>
    </r>
  </si>
  <si>
    <r>
      <t xml:space="preserve">Übungsleiter mit Grundstufe/C-Trainer/Anwärter Österreich erhalten </t>
    </r>
    <r>
      <rPr>
        <b/>
        <sz val="10"/>
        <color theme="1"/>
        <rFont val="Calibri"/>
        <family val="2"/>
      </rPr>
      <t>9,00 Euro/Stunde</t>
    </r>
  </si>
  <si>
    <r>
      <t xml:space="preserve">DSV-Skilehrer/Instructor bzw. A/B Trainer erhalten </t>
    </r>
    <r>
      <rPr>
        <b/>
        <sz val="10"/>
        <color theme="1"/>
        <rFont val="Calibri"/>
        <family val="2"/>
      </rPr>
      <t>10,00 Euro/Stunde</t>
    </r>
    <r>
      <rPr>
        <sz val="10"/>
        <color theme="1"/>
        <rFont val="Calibri"/>
        <family val="2"/>
      </rPr>
      <t xml:space="preserve"> </t>
    </r>
  </si>
  <si>
    <t>-&gt; bis zu 600 Euro innerhalb von den ersten 3 Jahren, jährliche Aufstellung beim Kassier abgeben.</t>
  </si>
  <si>
    <r>
      <t xml:space="preserve">     </t>
    </r>
    <r>
      <rPr>
        <b/>
        <sz val="10"/>
        <color theme="1"/>
        <rFont val="Calibri"/>
        <family val="2"/>
      </rPr>
      <t>Helfer</t>
    </r>
    <r>
      <rPr>
        <sz val="10"/>
        <color theme="1"/>
        <rFont val="Calibri"/>
        <family val="2"/>
      </rPr>
      <t xml:space="preserve"> erhalten </t>
    </r>
    <r>
      <rPr>
        <b/>
        <sz val="10"/>
        <color theme="1"/>
        <rFont val="Calibri"/>
        <family val="2"/>
      </rPr>
      <t>5,00 € pro Stunde</t>
    </r>
    <r>
      <rPr>
        <sz val="10"/>
        <color theme="1"/>
        <rFont val="Calibri"/>
        <family val="2"/>
      </rPr>
      <t>.</t>
    </r>
  </si>
  <si>
    <t xml:space="preserve">3)   </t>
  </si>
  <si>
    <t>Lässt sich ein Übungsleiter das Kilometergeld für Fahrten mit eigenem PKW ausbezahlen, erhält er 0,30 Euro/km, egal wie viele Personen im Auto mitfahren.</t>
  </si>
  <si>
    <t xml:space="preserve">4)   </t>
  </si>
  <si>
    <t>Für Rennbetreuung werden 1,5 Stunden plus Fahrtkosten / Liftkarte vergütet.</t>
  </si>
  <si>
    <t xml:space="preserve">5)   </t>
  </si>
  <si>
    <t>Zuschuss Übungsleiterausbildung zusätzlich 5 Euro/Stunde</t>
  </si>
  <si>
    <t>Lizenz</t>
  </si>
  <si>
    <t>Trainer A/B</t>
  </si>
  <si>
    <t>Trainer C</t>
  </si>
  <si>
    <t>Trainer ohne Lizenz</t>
  </si>
  <si>
    <t>Helfer</t>
  </si>
  <si>
    <t>Zusätzliche Lizenz Vergütung</t>
  </si>
  <si>
    <t>Zusätzliche Vergütung</t>
  </si>
  <si>
    <t>Kilometergeld pro km</t>
  </si>
  <si>
    <t>Betrag Gesamt:</t>
  </si>
  <si>
    <t>Bitte ausfüllen:</t>
  </si>
  <si>
    <t>Übungsleiter Abrechnung Skiclub Peiting</t>
  </si>
  <si>
    <t>Kosten Liftkarte</t>
  </si>
  <si>
    <t xml:space="preserve"> </t>
  </si>
  <si>
    <t>IBAN</t>
  </si>
  <si>
    <t>DE ....</t>
  </si>
  <si>
    <t>Bitte auswählen!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</si>
</sst>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0070C0"/>
      <name val="Calibri"/>
      <family val="2"/>
      <scheme val="minor"/>
    </font>
    <font>
      <sz val="12"/>
      <color rgb="FF0070C0"/>
      <name val="Calibri (Textkörper)"/>
    </font>
    <font>
      <sz val="12"/>
      <color theme="4" tint="0.59999389629810485"/>
      <name val="Calibri"/>
      <family val="2"/>
      <scheme val="minor"/>
    </font>
    <font>
      <b/>
      <u/>
      <sz val="20"/>
      <color theme="1"/>
      <name val="Calibri (Textkörper)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1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0" borderId="0" xfId="0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164" fontId="1" fillId="2" borderId="11" xfId="0" applyNumberFormat="1" applyFont="1" applyFill="1" applyBorder="1" applyProtection="1"/>
    <xf numFmtId="0" fontId="5" fillId="3" borderId="0" xfId="0" applyFont="1" applyFill="1" applyProtection="1"/>
    <xf numFmtId="0" fontId="0" fillId="3" borderId="0" xfId="0" applyFill="1" applyProtection="1"/>
    <xf numFmtId="0" fontId="0" fillId="4" borderId="12" xfId="0" applyFill="1" applyBorder="1" applyProtection="1"/>
    <xf numFmtId="164" fontId="0" fillId="4" borderId="13" xfId="0" applyNumberFormat="1" applyFill="1" applyBorder="1" applyProtection="1"/>
    <xf numFmtId="0" fontId="0" fillId="4" borderId="14" xfId="0" applyFill="1" applyBorder="1" applyProtection="1"/>
    <xf numFmtId="164" fontId="0" fillId="4" borderId="15" xfId="0" applyNumberFormat="1" applyFill="1" applyBorder="1" applyProtection="1"/>
    <xf numFmtId="0" fontId="0" fillId="4" borderId="16" xfId="0" applyFill="1" applyBorder="1" applyProtection="1"/>
    <xf numFmtId="164" fontId="0" fillId="4" borderId="17" xfId="0" applyNumberFormat="1" applyFill="1" applyBorder="1" applyProtection="1"/>
    <xf numFmtId="0" fontId="7" fillId="0" borderId="0" xfId="0" applyFont="1" applyProtection="1"/>
    <xf numFmtId="0" fontId="6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/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14" fontId="0" fillId="0" borderId="5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9A41-8A33-E645-92D3-C37557FEE37F}">
  <dimension ref="A1:J42"/>
  <sheetViews>
    <sheetView tabSelected="1" zoomScale="90" workbookViewId="0">
      <selection activeCell="F24" sqref="F24"/>
    </sheetView>
  </sheetViews>
  <sheetFormatPr baseColWidth="10" defaultColWidth="10.875" defaultRowHeight="15.75"/>
  <cols>
    <col min="1" max="1" width="10.875" style="1"/>
    <col min="2" max="2" width="15.5" style="1" customWidth="1"/>
    <col min="3" max="3" width="16.875" style="1" customWidth="1"/>
    <col min="4" max="4" width="15.875" style="1" customWidth="1"/>
    <col min="5" max="5" width="10.875" style="1"/>
    <col min="6" max="6" width="20.125" style="1" customWidth="1"/>
    <col min="7" max="7" width="25.125" style="1" customWidth="1"/>
    <col min="8" max="8" width="15.5" style="1" customWidth="1"/>
    <col min="9" max="9" width="13.375" style="1" customWidth="1"/>
    <col min="10" max="10" width="14" style="1" customWidth="1"/>
    <col min="11" max="16384" width="10.875" style="1"/>
  </cols>
  <sheetData>
    <row r="1" spans="1:10" ht="26.25">
      <c r="A1" s="28" t="s">
        <v>38</v>
      </c>
      <c r="B1" s="12"/>
      <c r="C1" s="12"/>
      <c r="D1" s="12"/>
    </row>
    <row r="3" spans="1:10">
      <c r="A3" s="42" t="s">
        <v>0</v>
      </c>
      <c r="B3" s="42"/>
      <c r="C3" s="43"/>
      <c r="D3" s="43"/>
    </row>
    <row r="4" spans="1:10">
      <c r="A4" s="42" t="s">
        <v>1</v>
      </c>
      <c r="B4" s="42"/>
      <c r="C4" s="43"/>
      <c r="D4" s="43"/>
    </row>
    <row r="5" spans="1:10">
      <c r="A5" s="42" t="s">
        <v>28</v>
      </c>
      <c r="B5" s="42"/>
      <c r="C5" s="43"/>
      <c r="D5" s="43"/>
      <c r="E5" s="45" t="s">
        <v>43</v>
      </c>
      <c r="F5" s="44"/>
    </row>
    <row r="6" spans="1:10">
      <c r="A6" s="42" t="s">
        <v>33</v>
      </c>
      <c r="B6" s="42"/>
      <c r="C6" s="43"/>
      <c r="D6" s="43"/>
      <c r="E6" s="44" t="s">
        <v>43</v>
      </c>
      <c r="F6" s="44"/>
    </row>
    <row r="8" spans="1:10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 t="s">
        <v>34</v>
      </c>
      <c r="G8" s="17" t="s">
        <v>39</v>
      </c>
      <c r="H8" s="17" t="s">
        <v>7</v>
      </c>
      <c r="I8" s="17" t="s">
        <v>8</v>
      </c>
      <c r="J8" s="17" t="s">
        <v>9</v>
      </c>
    </row>
    <row r="9" spans="1:10">
      <c r="A9" s="2"/>
      <c r="B9" s="3"/>
      <c r="C9" s="3"/>
      <c r="D9" s="10">
        <f>C9+B9</f>
        <v>0</v>
      </c>
      <c r="E9" s="11">
        <f t="shared" ref="E9:E17" si="0">IF($C$5="Trainer B",$H$27,IF($C$5="Trainer A",$H$27,IF($C$5="Trainer C",$H$28,IF($C$5="Trainer ohne Lizenz",$H$29,$H$30))))*D9</f>
        <v>0</v>
      </c>
      <c r="F9" s="11">
        <f t="shared" ref="F9:F17" si="1">IF($C$6="ja",$H$30,0)*D9</f>
        <v>0</v>
      </c>
      <c r="G9" s="4">
        <v>0</v>
      </c>
      <c r="H9" s="3"/>
      <c r="I9" s="11">
        <f t="shared" ref="I9:I17" si="2">H9*$H$32</f>
        <v>0</v>
      </c>
      <c r="J9" s="11">
        <f>E9+F9+G9+I9</f>
        <v>0</v>
      </c>
    </row>
    <row r="10" spans="1:10">
      <c r="A10" s="2"/>
      <c r="B10" s="3"/>
      <c r="C10" s="3"/>
      <c r="D10" s="10">
        <f t="shared" ref="D10:D17" si="3">C10+B10</f>
        <v>0</v>
      </c>
      <c r="E10" s="11">
        <f t="shared" si="0"/>
        <v>0</v>
      </c>
      <c r="F10" s="11">
        <f t="shared" si="1"/>
        <v>0</v>
      </c>
      <c r="G10" s="4">
        <v>0</v>
      </c>
      <c r="H10" s="3"/>
      <c r="I10" s="11">
        <f t="shared" si="2"/>
        <v>0</v>
      </c>
      <c r="J10" s="11">
        <f t="shared" ref="J10:J17" si="4">E10+F10+G10+I10</f>
        <v>0</v>
      </c>
    </row>
    <row r="11" spans="1:10">
      <c r="A11" s="2"/>
      <c r="B11" s="3"/>
      <c r="C11" s="3"/>
      <c r="D11" s="10">
        <f t="shared" si="3"/>
        <v>0</v>
      </c>
      <c r="E11" s="11">
        <f t="shared" si="0"/>
        <v>0</v>
      </c>
      <c r="F11" s="11">
        <f t="shared" si="1"/>
        <v>0</v>
      </c>
      <c r="G11" s="4"/>
      <c r="H11" s="3"/>
      <c r="I11" s="11">
        <f t="shared" si="2"/>
        <v>0</v>
      </c>
      <c r="J11" s="11">
        <f t="shared" si="4"/>
        <v>0</v>
      </c>
    </row>
    <row r="12" spans="1:10">
      <c r="A12" s="2"/>
      <c r="B12" s="3"/>
      <c r="C12" s="3"/>
      <c r="D12" s="10">
        <f t="shared" si="3"/>
        <v>0</v>
      </c>
      <c r="E12" s="11">
        <f t="shared" si="0"/>
        <v>0</v>
      </c>
      <c r="F12" s="11">
        <f t="shared" si="1"/>
        <v>0</v>
      </c>
      <c r="G12" s="4"/>
      <c r="H12" s="3"/>
      <c r="I12" s="11">
        <f t="shared" si="2"/>
        <v>0</v>
      </c>
      <c r="J12" s="11">
        <f t="shared" si="4"/>
        <v>0</v>
      </c>
    </row>
    <row r="13" spans="1:10">
      <c r="A13" s="2"/>
      <c r="B13" s="3"/>
      <c r="C13" s="3"/>
      <c r="D13" s="10">
        <f t="shared" si="3"/>
        <v>0</v>
      </c>
      <c r="E13" s="11">
        <f t="shared" si="0"/>
        <v>0</v>
      </c>
      <c r="F13" s="11">
        <f t="shared" si="1"/>
        <v>0</v>
      </c>
      <c r="G13" s="4"/>
      <c r="H13" s="3"/>
      <c r="I13" s="11">
        <f t="shared" si="2"/>
        <v>0</v>
      </c>
      <c r="J13" s="11">
        <f t="shared" si="4"/>
        <v>0</v>
      </c>
    </row>
    <row r="14" spans="1:10">
      <c r="A14" s="2"/>
      <c r="B14" s="3"/>
      <c r="C14" s="3"/>
      <c r="D14" s="10">
        <f t="shared" si="3"/>
        <v>0</v>
      </c>
      <c r="E14" s="11">
        <f t="shared" si="0"/>
        <v>0</v>
      </c>
      <c r="F14" s="11">
        <f t="shared" si="1"/>
        <v>0</v>
      </c>
      <c r="G14" s="4"/>
      <c r="H14" s="3"/>
      <c r="I14" s="11">
        <f t="shared" si="2"/>
        <v>0</v>
      </c>
      <c r="J14" s="11">
        <f t="shared" si="4"/>
        <v>0</v>
      </c>
    </row>
    <row r="15" spans="1:10">
      <c r="A15" s="2"/>
      <c r="B15" s="3"/>
      <c r="C15" s="3"/>
      <c r="D15" s="10">
        <f t="shared" si="3"/>
        <v>0</v>
      </c>
      <c r="E15" s="11">
        <f t="shared" si="0"/>
        <v>0</v>
      </c>
      <c r="F15" s="11">
        <f t="shared" si="1"/>
        <v>0</v>
      </c>
      <c r="G15" s="4"/>
      <c r="H15" s="3"/>
      <c r="I15" s="11">
        <f t="shared" si="2"/>
        <v>0</v>
      </c>
      <c r="J15" s="11">
        <f t="shared" si="4"/>
        <v>0</v>
      </c>
    </row>
    <row r="16" spans="1:10">
      <c r="A16" s="2"/>
      <c r="B16" s="3"/>
      <c r="C16" s="3"/>
      <c r="D16" s="10">
        <f t="shared" si="3"/>
        <v>0</v>
      </c>
      <c r="E16" s="11">
        <f t="shared" si="0"/>
        <v>0</v>
      </c>
      <c r="F16" s="11">
        <f t="shared" si="1"/>
        <v>0</v>
      </c>
      <c r="G16" s="4"/>
      <c r="H16" s="3"/>
      <c r="I16" s="11">
        <f t="shared" si="2"/>
        <v>0</v>
      </c>
      <c r="J16" s="11">
        <f t="shared" si="4"/>
        <v>0</v>
      </c>
    </row>
    <row r="17" spans="1:10" ht="16.5" thickBot="1">
      <c r="A17" s="2"/>
      <c r="B17" s="3"/>
      <c r="C17" s="3"/>
      <c r="D17" s="10">
        <f t="shared" si="3"/>
        <v>0</v>
      </c>
      <c r="E17" s="11">
        <f t="shared" si="0"/>
        <v>0</v>
      </c>
      <c r="F17" s="11">
        <f t="shared" si="1"/>
        <v>0</v>
      </c>
      <c r="G17" s="4"/>
      <c r="H17" s="3"/>
      <c r="I17" s="11">
        <f t="shared" si="2"/>
        <v>0</v>
      </c>
      <c r="J17" s="11">
        <f t="shared" si="4"/>
        <v>0</v>
      </c>
    </row>
    <row r="18" spans="1:10" ht="16.5" thickBot="1">
      <c r="I18" s="18" t="s">
        <v>36</v>
      </c>
      <c r="J18" s="19">
        <f>SUM(J9:J17)</f>
        <v>0</v>
      </c>
    </row>
    <row r="19" spans="1:10">
      <c r="A19" s="20" t="s">
        <v>37</v>
      </c>
      <c r="B19" s="21"/>
    </row>
    <row r="20" spans="1:10">
      <c r="A20" s="32"/>
      <c r="B20" s="33"/>
      <c r="C20" s="33"/>
      <c r="D20" s="33"/>
      <c r="E20" s="33"/>
      <c r="F20" s="5"/>
      <c r="G20" s="6"/>
    </row>
    <row r="21" spans="1:10">
      <c r="A21" s="34"/>
      <c r="B21" s="30"/>
      <c r="C21" s="37"/>
      <c r="D21" s="37"/>
      <c r="E21" s="30"/>
      <c r="F21" s="40" t="s">
        <v>42</v>
      </c>
      <c r="G21" s="41"/>
    </row>
    <row r="22" spans="1:10">
      <c r="A22" s="13" t="s">
        <v>2</v>
      </c>
      <c r="B22" s="31"/>
      <c r="C22" s="14" t="s">
        <v>10</v>
      </c>
      <c r="D22" s="31"/>
      <c r="E22" s="30"/>
      <c r="F22" s="38" t="s">
        <v>41</v>
      </c>
      <c r="G22" s="39"/>
      <c r="H22" s="1" t="s">
        <v>40</v>
      </c>
    </row>
    <row r="23" spans="1:10">
      <c r="A23" s="35"/>
      <c r="B23" s="36"/>
      <c r="C23" s="36"/>
      <c r="D23" s="36"/>
      <c r="E23" s="36"/>
      <c r="F23" s="7"/>
      <c r="G23" s="8"/>
    </row>
    <row r="24" spans="1:10">
      <c r="A24" s="14"/>
      <c r="B24" s="30"/>
      <c r="C24" s="37"/>
      <c r="D24" s="37"/>
      <c r="E24" s="30"/>
    </row>
    <row r="25" spans="1:10">
      <c r="A25" s="29"/>
      <c r="B25" s="29"/>
      <c r="C25" s="29"/>
      <c r="D25" s="29"/>
      <c r="E25" s="29"/>
    </row>
    <row r="26" spans="1:10" ht="16.5" thickBot="1"/>
    <row r="27" spans="1:10">
      <c r="A27" s="15" t="s">
        <v>11</v>
      </c>
      <c r="B27" s="15" t="s">
        <v>12</v>
      </c>
      <c r="C27" s="12"/>
      <c r="D27" s="12"/>
      <c r="E27" s="12"/>
      <c r="F27" s="12"/>
      <c r="G27" s="22" t="s">
        <v>29</v>
      </c>
      <c r="H27" s="23">
        <v>10</v>
      </c>
    </row>
    <row r="28" spans="1:10">
      <c r="A28" s="12"/>
      <c r="B28" s="15" t="s">
        <v>13</v>
      </c>
      <c r="C28" s="12"/>
      <c r="D28" s="12"/>
      <c r="E28" s="12"/>
      <c r="F28" s="12"/>
      <c r="G28" s="24" t="s">
        <v>30</v>
      </c>
      <c r="H28" s="25">
        <v>9</v>
      </c>
    </row>
    <row r="29" spans="1:10">
      <c r="A29" s="12"/>
      <c r="B29" s="15" t="s">
        <v>14</v>
      </c>
      <c r="C29" s="12"/>
      <c r="D29" s="12"/>
      <c r="E29" s="12"/>
      <c r="F29" s="12"/>
      <c r="G29" s="24" t="s">
        <v>31</v>
      </c>
      <c r="H29" s="25">
        <v>7</v>
      </c>
    </row>
    <row r="30" spans="1:10">
      <c r="A30" s="12"/>
      <c r="B30" s="15" t="s">
        <v>15</v>
      </c>
      <c r="C30" s="12"/>
      <c r="D30" s="12"/>
      <c r="E30" s="12"/>
      <c r="F30" s="12"/>
      <c r="G30" s="24" t="s">
        <v>32</v>
      </c>
      <c r="H30" s="25">
        <v>5</v>
      </c>
    </row>
    <row r="31" spans="1:10">
      <c r="A31" s="15"/>
      <c r="B31" s="12"/>
      <c r="C31" s="12"/>
      <c r="D31" s="12"/>
      <c r="E31" s="12"/>
      <c r="F31" s="12"/>
      <c r="G31" s="24" t="s">
        <v>33</v>
      </c>
      <c r="H31" s="25">
        <v>5</v>
      </c>
    </row>
    <row r="32" spans="1:10" ht="16.5" thickBot="1">
      <c r="A32" s="15" t="s">
        <v>16</v>
      </c>
      <c r="B32" s="15" t="s">
        <v>17</v>
      </c>
      <c r="C32" s="12"/>
      <c r="D32" s="12"/>
      <c r="E32" s="12"/>
      <c r="F32" s="12"/>
      <c r="G32" s="26" t="s">
        <v>35</v>
      </c>
      <c r="H32" s="27">
        <v>0.3</v>
      </c>
    </row>
    <row r="33" spans="1:10">
      <c r="A33" s="12"/>
      <c r="B33" s="15" t="s">
        <v>18</v>
      </c>
      <c r="C33" s="12"/>
      <c r="D33" s="12"/>
      <c r="E33" s="12"/>
      <c r="F33" s="12"/>
      <c r="G33" s="12"/>
      <c r="H33" s="12"/>
    </row>
    <row r="34" spans="1:10">
      <c r="A34" s="12"/>
      <c r="B34" s="15" t="s">
        <v>19</v>
      </c>
      <c r="C34" s="12"/>
      <c r="D34" s="12"/>
      <c r="E34" s="12"/>
      <c r="F34" s="12"/>
      <c r="G34" s="12"/>
      <c r="H34" s="12"/>
    </row>
    <row r="35" spans="1:10">
      <c r="A35" s="12"/>
      <c r="B35" s="16" t="s">
        <v>21</v>
      </c>
      <c r="C35" s="12"/>
      <c r="D35" s="12"/>
      <c r="E35" s="12"/>
      <c r="F35" s="12"/>
      <c r="G35" s="12"/>
      <c r="H35" s="12"/>
      <c r="J35" s="9"/>
    </row>
    <row r="36" spans="1:10">
      <c r="A36" s="15"/>
      <c r="B36" s="12"/>
      <c r="C36" s="12"/>
      <c r="D36" s="12"/>
      <c r="E36" s="12"/>
      <c r="F36" s="12"/>
      <c r="G36" s="12"/>
      <c r="H36" s="12"/>
    </row>
    <row r="37" spans="1:10">
      <c r="A37" s="15" t="s">
        <v>22</v>
      </c>
      <c r="B37" s="15" t="s">
        <v>23</v>
      </c>
      <c r="C37" s="12"/>
      <c r="D37" s="15"/>
      <c r="E37" s="12"/>
      <c r="F37" s="15"/>
      <c r="G37" s="12"/>
      <c r="H37" s="15"/>
    </row>
    <row r="38" spans="1:10">
      <c r="A38" s="15"/>
      <c r="B38" s="12"/>
      <c r="C38" s="12"/>
      <c r="D38" s="12"/>
      <c r="E38" s="12"/>
      <c r="F38" s="12"/>
      <c r="G38" s="12"/>
      <c r="H38" s="12"/>
    </row>
    <row r="39" spans="1:10">
      <c r="A39" s="12" t="s">
        <v>24</v>
      </c>
      <c r="B39" s="15" t="s">
        <v>25</v>
      </c>
      <c r="C39" s="12"/>
      <c r="D39" s="15"/>
      <c r="E39" s="12"/>
      <c r="F39" s="15"/>
      <c r="G39" s="12"/>
      <c r="H39" s="12"/>
    </row>
    <row r="40" spans="1:10">
      <c r="A40" s="15"/>
      <c r="B40" s="15"/>
      <c r="C40" s="12"/>
      <c r="D40" s="15"/>
      <c r="E40" s="12"/>
      <c r="F40" s="15"/>
      <c r="G40" s="12"/>
      <c r="H40" s="12"/>
    </row>
    <row r="41" spans="1:10">
      <c r="A41" s="15" t="s">
        <v>26</v>
      </c>
      <c r="B41" s="15" t="s">
        <v>27</v>
      </c>
      <c r="C41" s="12"/>
      <c r="D41" s="15"/>
      <c r="E41" s="12"/>
      <c r="F41" s="15"/>
      <c r="G41" s="12"/>
      <c r="H41" s="12"/>
    </row>
    <row r="42" spans="1:10">
      <c r="A42" s="12"/>
      <c r="B42" s="15" t="s">
        <v>20</v>
      </c>
      <c r="C42" s="12"/>
      <c r="D42" s="15"/>
      <c r="E42" s="12"/>
      <c r="F42" s="15"/>
      <c r="G42" s="12"/>
      <c r="H42" s="12"/>
    </row>
  </sheetData>
  <sheetProtection insertRows="0"/>
  <mergeCells count="14">
    <mergeCell ref="A3:B3"/>
    <mergeCell ref="A4:B4"/>
    <mergeCell ref="A5:B5"/>
    <mergeCell ref="E5:F5"/>
    <mergeCell ref="C21:D21"/>
    <mergeCell ref="C3:D3"/>
    <mergeCell ref="C4:D4"/>
    <mergeCell ref="C5:D5"/>
    <mergeCell ref="C24:D24"/>
    <mergeCell ref="F22:G22"/>
    <mergeCell ref="F21:G21"/>
    <mergeCell ref="A6:B6"/>
    <mergeCell ref="C6:D6"/>
    <mergeCell ref="E6:F6"/>
  </mergeCells>
  <dataValidations count="3">
    <dataValidation type="list" allowBlank="1" showInputMessage="1" showErrorMessage="1" sqref="C6:D6" xr:uid="{86086C52-2485-2049-A824-0490ABA43478}">
      <formula1>"ja,nein"</formula1>
    </dataValidation>
    <dataValidation type="list" allowBlank="1" showInputMessage="1" showErrorMessage="1" sqref="C5:D5" xr:uid="{2621D37B-BB29-B348-8E04-5B313FBCAC7E}">
      <formula1>"Trainer A,Trainer B, Trainer C, Trainer ohne Lizenz,Helfer"</formula1>
    </dataValidation>
    <dataValidation type="list" allowBlank="1" showInputMessage="1" showErrorMessage="1" sqref="C9:C17" xr:uid="{F37AEF9A-6585-4C45-97BC-2684197A65BA}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Lachmann, Martin</cp:lastModifiedBy>
  <dcterms:created xsi:type="dcterms:W3CDTF">2023-01-02T23:29:49Z</dcterms:created>
  <dcterms:modified xsi:type="dcterms:W3CDTF">2023-01-26T07:29:26Z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efbb47-5769-4b89-8228-89f91b00484a_Enabled">
    <vt:lpwstr>true</vt:lpwstr>
  </property>
  <property fmtid="{D5CDD505-2E9C-101B-9397-08002B2CF9AE}" pid="3" name="MSIP_Label_11efbb47-5769-4b89-8228-89f91b00484a_SetDate">
    <vt:lpwstr>2023-01-26T07:28:12Z</vt:lpwstr>
  </property>
  <property fmtid="{D5CDD505-2E9C-101B-9397-08002B2CF9AE}" pid="4" name="MSIP_Label_11efbb47-5769-4b89-8228-89f91b00484a_Method">
    <vt:lpwstr>Privileged</vt:lpwstr>
  </property>
  <property fmtid="{D5CDD505-2E9C-101B-9397-08002B2CF9AE}" pid="5" name="MSIP_Label_11efbb47-5769-4b89-8228-89f91b00484a_Name">
    <vt:lpwstr>Public usage - Test</vt:lpwstr>
  </property>
  <property fmtid="{D5CDD505-2E9C-101B-9397-08002B2CF9AE}" pid="6" name="MSIP_Label_11efbb47-5769-4b89-8228-89f91b00484a_SiteId">
    <vt:lpwstr>f1a83131-973f-4a13-8a50-096e0414cef0</vt:lpwstr>
  </property>
  <property fmtid="{D5CDD505-2E9C-101B-9397-08002B2CF9AE}" pid="7" name="MSIP_Label_11efbb47-5769-4b89-8228-89f91b00484a_ActionId">
    <vt:lpwstr>7e31e89e-d9d3-401f-aeb1-e30f4500ae3b</vt:lpwstr>
  </property>
  <property fmtid="{D5CDD505-2E9C-101B-9397-08002B2CF9AE}" pid="8" name="MSIP_Label_11efbb47-5769-4b89-8228-89f91b00484a_ContentBits">
    <vt:lpwstr>0</vt:lpwstr>
  </property>
</Properties>
</file>